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BOM" sheetId="1" r:id="rId1"/>
    <sheet name="history" sheetId="2" r:id="rId2"/>
  </sheets>
  <definedNames>
    <definedName name="Excel_BuiltIn_Print_Area1">'BOM'!$A$1:$I$38</definedName>
    <definedName name="Excel_BuiltIn_Print_Area_1_1">'BOM'!$A$1:$G$42</definedName>
    <definedName name="_xlnm.Print_Area" localSheetId="0">'BOM'!$A$1:$F$31</definedName>
  </definedNames>
  <calcPr fullCalcOnLoad="1"/>
</workbook>
</file>

<file path=xl/sharedStrings.xml><?xml version="1.0" encoding="utf-8"?>
<sst xmlns="http://schemas.openxmlformats.org/spreadsheetml/2006/main" count="176" uniqueCount="145">
  <si>
    <t>Description</t>
  </si>
  <si>
    <t>Manufacturer</t>
  </si>
  <si>
    <t>Reference</t>
  </si>
  <si>
    <t>Footprint</t>
  </si>
  <si>
    <t>Designation</t>
  </si>
  <si>
    <t>Qnt</t>
  </si>
  <si>
    <t>Farnell</t>
  </si>
  <si>
    <t>RS</t>
  </si>
  <si>
    <t>Mouser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</si>
  <si>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</si>
  <si>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</si>
  <si>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</si>
  <si>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</si>
  <si>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</si>
  <si>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</si>
  <si>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</si>
  <si>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</si>
  <si>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</si>
  <si>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BOM::120718::WiFi LED</t>
  </si>
  <si>
    <t>R9</t>
  </si>
  <si>
    <t>R1, R2, R3, R4, R5, R8</t>
  </si>
  <si>
    <t>R6, R7</t>
  </si>
  <si>
    <t>through-hole</t>
  </si>
  <si>
    <t>C1, C2</t>
  </si>
  <si>
    <t>C3, C5, C7</t>
  </si>
  <si>
    <t>C4, C6</t>
  </si>
  <si>
    <t>C8</t>
  </si>
  <si>
    <t>C9</t>
  </si>
  <si>
    <t>1N5819</t>
  </si>
  <si>
    <t>DO41-10</t>
  </si>
  <si>
    <t>D2</t>
  </si>
  <si>
    <t>BZX79-C3V0</t>
  </si>
  <si>
    <t>DO35-7</t>
  </si>
  <si>
    <t>D1, D3, D4, D9, D10, D11</t>
  </si>
  <si>
    <t>D5, D6, D7, D8</t>
  </si>
  <si>
    <t>LED green 3mm</t>
  </si>
  <si>
    <t>DIL20</t>
  </si>
  <si>
    <t>IC1</t>
  </si>
  <si>
    <t>TO220V</t>
  </si>
  <si>
    <t>IC2</t>
  </si>
  <si>
    <t>T05D</t>
  </si>
  <si>
    <t>IC3</t>
  </si>
  <si>
    <t>LM2575T-5.0/NOPB</t>
  </si>
  <si>
    <t>PIC18F14K50-I/P</t>
  </si>
  <si>
    <t>Microchip</t>
  </si>
  <si>
    <t>National Semiconductor</t>
  </si>
  <si>
    <t>MCP1825S-3302E/AB</t>
  </si>
  <si>
    <t>LED3MM</t>
  </si>
  <si>
    <t>T1, T2, T3</t>
  </si>
  <si>
    <t>IRL540</t>
  </si>
  <si>
    <t>T4</t>
  </si>
  <si>
    <t>BC547</t>
  </si>
  <si>
    <t>TO92</t>
  </si>
  <si>
    <t>JP1</t>
  </si>
  <si>
    <t>JP2</t>
  </si>
  <si>
    <t>K1</t>
  </si>
  <si>
    <t>PN61729-S</t>
  </si>
  <si>
    <t>K2</t>
  </si>
  <si>
    <t>L1</t>
  </si>
  <si>
    <t>MOD1</t>
  </si>
  <si>
    <t>WizFi220</t>
  </si>
  <si>
    <t>WIZFI</t>
  </si>
  <si>
    <t>S1</t>
  </si>
  <si>
    <t>PUSHBUTTON_MULTIMEC</t>
  </si>
  <si>
    <t>X1</t>
  </si>
  <si>
    <t>HC49/S</t>
  </si>
  <si>
    <t>WIZnet</t>
  </si>
  <si>
    <t>Multimec</t>
  </si>
  <si>
    <t>Push button</t>
  </si>
  <si>
    <t>Fox Electronics</t>
  </si>
  <si>
    <t>Antenna 2.4 GHz</t>
  </si>
  <si>
    <t>Inductor</t>
  </si>
  <si>
    <t>radial 3.5mm pitch</t>
  </si>
  <si>
    <t>2.5mm pitch</t>
  </si>
  <si>
    <t>5mm pitch</t>
  </si>
  <si>
    <t>Crystal 12MHz</t>
  </si>
  <si>
    <t>K3</t>
  </si>
  <si>
    <t>MSTBA4</t>
  </si>
  <si>
    <t>JP3</t>
  </si>
  <si>
    <t>Jumper</t>
  </si>
  <si>
    <t>Hammond</t>
  </si>
  <si>
    <t>Enclosure</t>
  </si>
  <si>
    <t>Würth Elektronik</t>
  </si>
  <si>
    <t>330 uF 16V</t>
  </si>
  <si>
    <t>100 uF 50V</t>
  </si>
  <si>
    <t>330 uH 1A</t>
  </si>
  <si>
    <t>Vishay Siliconix</t>
  </si>
  <si>
    <t>TO-220AB</t>
  </si>
  <si>
    <t>On Semiconductor</t>
  </si>
  <si>
    <t>BC547CZL1G</t>
  </si>
  <si>
    <t>L-934GD</t>
  </si>
  <si>
    <t>Kingbright</t>
  </si>
  <si>
    <t>NXP</t>
  </si>
  <si>
    <t>1N5819-T</t>
  </si>
  <si>
    <t>Diodes Inc</t>
  </si>
  <si>
    <t>USB-B-S-RA</t>
  </si>
  <si>
    <t>Multicomp</t>
  </si>
  <si>
    <t>1S09-16.0</t>
  </si>
  <si>
    <t>Push button cap 16mm</t>
  </si>
  <si>
    <t>Weidmuller</t>
  </si>
  <si>
    <t>Connector 1x4, 90deg, 5.08mm pitch</t>
  </si>
  <si>
    <t>USB-B receptacle</t>
  </si>
  <si>
    <t>DC socket, center pin 1,95 mm</t>
  </si>
  <si>
    <t>MJ-179PH</t>
  </si>
  <si>
    <t>POWER_JACK_PTH</t>
  </si>
  <si>
    <t>FCI</t>
  </si>
  <si>
    <t>68786-202</t>
  </si>
  <si>
    <t>n/a</t>
  </si>
  <si>
    <t>1593QGY</t>
  </si>
  <si>
    <t>MCGPR63V106M5X11</t>
  </si>
  <si>
    <t>radial 2,5 mm</t>
  </si>
  <si>
    <t>10 uF 63 V</t>
  </si>
  <si>
    <t xml:space="preserve">MCRR50104Z5UM0050 </t>
  </si>
  <si>
    <t>100 nF, Z5U, 50 V</t>
  </si>
  <si>
    <t>MCF 0.25W 10K</t>
  </si>
  <si>
    <t>axial</t>
  </si>
  <si>
    <t>10k 5% 0.25W</t>
  </si>
  <si>
    <t>MCF 0.25W 47K</t>
  </si>
  <si>
    <t>47k 5% 0.25W</t>
  </si>
  <si>
    <t>1k 5% 0.25W</t>
  </si>
  <si>
    <t>MCF 0.25W 1K</t>
  </si>
  <si>
    <t>Vishay BC Components</t>
  </si>
  <si>
    <t>MAL203855331E3</t>
  </si>
  <si>
    <t>MAL203851101E3</t>
  </si>
  <si>
    <t>RA3FTL6</t>
  </si>
  <si>
    <t>header male 2 pin, 0.1" pitch vertical</t>
  </si>
  <si>
    <t>Fisher Elektronik</t>
  </si>
  <si>
    <t>SL1.025.2Z</t>
  </si>
  <si>
    <t>through-hole 2.54 mm pitch single row</t>
  </si>
  <si>
    <t>header male 6 pin, 0.1" pitch vertical</t>
  </si>
  <si>
    <t>header male 5 pin, 0.1" pitch vertical</t>
  </si>
  <si>
    <t>SL1.025.6Z</t>
  </si>
  <si>
    <t>SL1.025.5Z</t>
  </si>
  <si>
    <t>Aries</t>
  </si>
  <si>
    <t>20-3518-10</t>
  </si>
  <si>
    <t>Socket DIP 20 way</t>
  </si>
  <si>
    <t>MCCHU5220J5</t>
  </si>
  <si>
    <t>22 pF, ceramic, 50 V</t>
  </si>
  <si>
    <t>FOXSLF/120-20</t>
  </si>
  <si>
    <t>1508260000</t>
  </si>
  <si>
    <t>7447452331</t>
  </si>
  <si>
    <t>DIP20</t>
  </si>
  <si>
    <t>W3525B100</t>
  </si>
  <si>
    <t>Pulse Engineering</t>
  </si>
  <si>
    <t>Elektor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</si>
</sst>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&quot;Waar&quot;;&quot;Waar&quot;;&quot;Niet waar&quot;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4" fillId="35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9" sqref="A29"/>
    </sheetView>
  </sheetViews>
  <sheetFormatPr defaultColWidth="11.57421875" defaultRowHeight="12.75"/>
  <cols>
    <col min="1" max="1" width="32.140625" style="1" bestFit="1" customWidth="1"/>
    <col min="2" max="3" width="21.00390625" style="1" bestFit="1" customWidth="1"/>
    <col min="4" max="4" width="33.00390625" style="1" bestFit="1" customWidth="1"/>
    <col min="5" max="5" width="22.7109375" style="1" bestFit="1" customWidth="1"/>
    <col min="6" max="6" width="6.00390625" style="2" bestFit="1" customWidth="1"/>
    <col min="7" max="7" width="10.28125" style="2" bestFit="1" customWidth="1"/>
    <col min="8" max="8" width="19.57421875" style="2" customWidth="1"/>
    <col min="9" max="16384" width="11.57421875" style="2" customWidth="1"/>
  </cols>
  <sheetData>
    <row r="1" spans="1:6" s="3" customFormat="1" ht="20.25">
      <c r="A1" s="13" t="s">
        <v>18</v>
      </c>
      <c r="B1" s="13"/>
      <c r="C1" s="13"/>
      <c r="D1" s="13"/>
      <c r="E1" s="13"/>
      <c r="F1" s="13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6" s="6" customFormat="1" ht="13.5" customHeight="1">
      <c r="A3" s="5" t="s">
        <v>9</v>
      </c>
      <c r="B3" s="5"/>
      <c r="C3" s="5"/>
      <c r="D3" s="5"/>
      <c r="E3" s="5"/>
      <c r="F3" s="6">
        <f>SUM(F4:F4)</f>
        <v>6</v>
      </c>
    </row>
    <row r="4" spans="1:8" ht="12.75">
      <c r="A4" s="17" t="s">
        <v>119</v>
      </c>
      <c r="B4" s="17" t="s">
        <v>96</v>
      </c>
      <c r="C4" s="17" t="s">
        <v>120</v>
      </c>
      <c r="D4" s="12" t="s">
        <v>22</v>
      </c>
      <c r="E4" t="s">
        <v>20</v>
      </c>
      <c r="F4" s="2">
        <v>6</v>
      </c>
      <c r="G4">
        <v>9339051</v>
      </c>
      <c r="H4" s="7"/>
    </row>
    <row r="5" spans="1:8" ht="12.75">
      <c r="A5" s="17" t="s">
        <v>118</v>
      </c>
      <c r="B5" s="17" t="s">
        <v>96</v>
      </c>
      <c r="C5" s="17" t="s">
        <v>117</v>
      </c>
      <c r="D5" s="17" t="s">
        <v>115</v>
      </c>
      <c r="E5" t="s">
        <v>21</v>
      </c>
      <c r="F5" s="2">
        <v>2</v>
      </c>
      <c r="G5">
        <v>9339558</v>
      </c>
      <c r="H5" s="7"/>
    </row>
    <row r="6" spans="1:8" ht="12.75">
      <c r="A6" s="17" t="s">
        <v>116</v>
      </c>
      <c r="B6" s="17" t="s">
        <v>96</v>
      </c>
      <c r="C6" s="17" t="s">
        <v>114</v>
      </c>
      <c r="D6" s="17" t="s">
        <v>115</v>
      </c>
      <c r="E6" t="s">
        <v>19</v>
      </c>
      <c r="F6" s="2">
        <v>1</v>
      </c>
      <c r="G6">
        <v>9339060</v>
      </c>
      <c r="H6" s="7"/>
    </row>
    <row r="7" spans="1:8" ht="12.75">
      <c r="A7" s="2"/>
      <c r="C7" s="7"/>
      <c r="G7" s="7"/>
      <c r="H7" s="7"/>
    </row>
    <row r="8" spans="1:6" s="6" customFormat="1" ht="12.75">
      <c r="A8" s="5" t="s">
        <v>10</v>
      </c>
      <c r="B8" s="5"/>
      <c r="C8" s="5"/>
      <c r="D8" s="5"/>
      <c r="E8" s="5"/>
      <c r="F8" s="6">
        <f>SUM(F9:F13)</f>
        <v>9</v>
      </c>
    </row>
    <row r="9" spans="1:8" ht="12.75">
      <c r="A9" t="s">
        <v>137</v>
      </c>
      <c r="B9" s="17" t="s">
        <v>96</v>
      </c>
      <c r="C9" s="2" t="s">
        <v>136</v>
      </c>
      <c r="D9" t="s">
        <v>73</v>
      </c>
      <c r="E9" t="s">
        <v>23</v>
      </c>
      <c r="F9" s="2">
        <v>2</v>
      </c>
      <c r="G9">
        <v>9411674</v>
      </c>
      <c r="H9" s="7"/>
    </row>
    <row r="10" spans="1:8" ht="12.75">
      <c r="A10" s="17" t="s">
        <v>113</v>
      </c>
      <c r="B10" s="17" t="s">
        <v>96</v>
      </c>
      <c r="C10" s="20" t="s">
        <v>112</v>
      </c>
      <c r="D10" t="s">
        <v>74</v>
      </c>
      <c r="E10" t="s">
        <v>24</v>
      </c>
      <c r="F10" s="2">
        <v>3</v>
      </c>
      <c r="G10" s="17">
        <v>1216445</v>
      </c>
      <c r="H10" s="7"/>
    </row>
    <row r="11" spans="1:8" ht="12.75">
      <c r="A11" s="17" t="s">
        <v>111</v>
      </c>
      <c r="B11" s="17" t="s">
        <v>96</v>
      </c>
      <c r="C11" s="17" t="s">
        <v>109</v>
      </c>
      <c r="D11" s="17" t="s">
        <v>110</v>
      </c>
      <c r="E11" t="s">
        <v>25</v>
      </c>
      <c r="F11" s="2">
        <v>2</v>
      </c>
      <c r="G11" s="17">
        <v>9451480</v>
      </c>
      <c r="H11" s="7"/>
    </row>
    <row r="12" spans="1:8" ht="12.75">
      <c r="A12" t="s">
        <v>83</v>
      </c>
      <c r="B12" s="2" t="s">
        <v>121</v>
      </c>
      <c r="C12" s="2" t="s">
        <v>122</v>
      </c>
      <c r="D12" t="s">
        <v>72</v>
      </c>
      <c r="E12" t="s">
        <v>26</v>
      </c>
      <c r="F12" s="2">
        <v>1</v>
      </c>
      <c r="G12">
        <v>1834118</v>
      </c>
      <c r="H12" s="7"/>
    </row>
    <row r="13" spans="1:8" ht="12.75">
      <c r="A13" t="s">
        <v>84</v>
      </c>
      <c r="B13" s="2" t="s">
        <v>121</v>
      </c>
      <c r="C13" s="2" t="s">
        <v>123</v>
      </c>
      <c r="D13" t="s">
        <v>72</v>
      </c>
      <c r="E13" t="s">
        <v>27</v>
      </c>
      <c r="F13" s="2">
        <v>1</v>
      </c>
      <c r="G13">
        <v>1834152</v>
      </c>
      <c r="H13" s="7"/>
    </row>
    <row r="14" spans="1:8" ht="12.75">
      <c r="A14"/>
      <c r="B14" s="2"/>
      <c r="C14" s="2"/>
      <c r="D14"/>
      <c r="E14"/>
      <c r="G14"/>
      <c r="H14" s="7"/>
    </row>
    <row r="15" spans="1:6" s="6" customFormat="1" ht="12.75">
      <c r="A15" s="5" t="s">
        <v>71</v>
      </c>
      <c r="B15" s="5"/>
      <c r="C15" s="5"/>
      <c r="D15" s="5"/>
      <c r="E15" s="5"/>
      <c r="F15" s="6">
        <f>SUM(F16:F17)</f>
        <v>0</v>
      </c>
    </row>
    <row r="16" spans="1:8" ht="12.75">
      <c r="A16" t="s">
        <v>85</v>
      </c>
      <c r="B16" s="2" t="s">
        <v>82</v>
      </c>
      <c r="C16" s="22" t="s">
        <v>140</v>
      </c>
      <c r="D16" t="s">
        <v>74</v>
      </c>
      <c r="E16" t="s">
        <v>58</v>
      </c>
      <c r="G16">
        <v>2211727</v>
      </c>
      <c r="H16" s="7"/>
    </row>
    <row r="17" spans="1:7" ht="12.75">
      <c r="A17" s="7"/>
      <c r="C17" s="8"/>
      <c r="D17" s="8"/>
      <c r="G17" s="7"/>
    </row>
    <row r="18" spans="1:6" s="6" customFormat="1" ht="12.75">
      <c r="A18" s="5" t="s">
        <v>11</v>
      </c>
      <c r="B18" s="5"/>
      <c r="C18" s="5"/>
      <c r="D18" s="5"/>
      <c r="E18" s="5"/>
      <c r="F18" s="6">
        <f>SUM(F19:F26)</f>
        <v>18</v>
      </c>
    </row>
    <row r="19" spans="1:7" ht="12.75">
      <c r="A19" t="s">
        <v>28</v>
      </c>
      <c r="B19" s="2" t="s">
        <v>94</v>
      </c>
      <c r="C19" t="s">
        <v>93</v>
      </c>
      <c r="D19" t="s">
        <v>29</v>
      </c>
      <c r="E19" t="s">
        <v>33</v>
      </c>
      <c r="F19">
        <v>6</v>
      </c>
      <c r="G19" s="2">
        <v>1843714</v>
      </c>
    </row>
    <row r="20" spans="1:7" ht="12.75">
      <c r="A20" t="s">
        <v>31</v>
      </c>
      <c r="B20" s="2" t="s">
        <v>92</v>
      </c>
      <c r="C20" t="s">
        <v>31</v>
      </c>
      <c r="D20" t="s">
        <v>32</v>
      </c>
      <c r="E20" t="s">
        <v>30</v>
      </c>
      <c r="F20" s="2">
        <v>1</v>
      </c>
      <c r="G20">
        <v>1097228</v>
      </c>
    </row>
    <row r="21" spans="1:7" ht="12.75">
      <c r="A21" s="12" t="s">
        <v>35</v>
      </c>
      <c r="B21" s="12" t="s">
        <v>91</v>
      </c>
      <c r="C21" t="s">
        <v>90</v>
      </c>
      <c r="D21" s="12" t="s">
        <v>47</v>
      </c>
      <c r="E21" s="12" t="s">
        <v>34</v>
      </c>
      <c r="F21" s="2">
        <v>4</v>
      </c>
      <c r="G21">
        <v>1142502</v>
      </c>
    </row>
    <row r="22" spans="1:7" ht="12.75">
      <c r="A22" t="s">
        <v>43</v>
      </c>
      <c r="B22" t="s">
        <v>44</v>
      </c>
      <c r="C22" t="s">
        <v>43</v>
      </c>
      <c r="D22" t="s">
        <v>36</v>
      </c>
      <c r="E22" t="s">
        <v>37</v>
      </c>
      <c r="F22" s="2">
        <v>1</v>
      </c>
      <c r="G22">
        <v>1648501</v>
      </c>
    </row>
    <row r="23" spans="1:7" ht="12.75">
      <c r="A23" t="s">
        <v>46</v>
      </c>
      <c r="B23" t="s">
        <v>44</v>
      </c>
      <c r="C23" t="s">
        <v>46</v>
      </c>
      <c r="D23" t="s">
        <v>38</v>
      </c>
      <c r="E23" t="s">
        <v>39</v>
      </c>
      <c r="F23" s="2">
        <v>1</v>
      </c>
      <c r="G23">
        <v>1578403</v>
      </c>
    </row>
    <row r="24" spans="1:7" ht="12.75">
      <c r="A24" t="s">
        <v>42</v>
      </c>
      <c r="B24" t="s">
        <v>45</v>
      </c>
      <c r="C24" t="s">
        <v>42</v>
      </c>
      <c r="D24" t="s">
        <v>40</v>
      </c>
      <c r="E24" t="s">
        <v>41</v>
      </c>
      <c r="F24" s="2">
        <v>1</v>
      </c>
      <c r="G24">
        <v>1469172</v>
      </c>
    </row>
    <row r="25" spans="1:7" ht="12.75">
      <c r="A25" t="s">
        <v>49</v>
      </c>
      <c r="B25" s="1" t="s">
        <v>86</v>
      </c>
      <c r="C25" s="1" t="s">
        <v>49</v>
      </c>
      <c r="D25" t="s">
        <v>87</v>
      </c>
      <c r="E25" t="s">
        <v>48</v>
      </c>
      <c r="F25" s="2">
        <v>3</v>
      </c>
      <c r="G25">
        <v>8651078</v>
      </c>
    </row>
    <row r="26" spans="1:7" ht="12.75">
      <c r="A26" t="s">
        <v>51</v>
      </c>
      <c r="B26" s="1" t="s">
        <v>88</v>
      </c>
      <c r="C26" s="1" t="s">
        <v>89</v>
      </c>
      <c r="D26" t="s">
        <v>52</v>
      </c>
      <c r="E26" t="s">
        <v>50</v>
      </c>
      <c r="F26" s="2">
        <v>1</v>
      </c>
      <c r="G26">
        <v>9558578</v>
      </c>
    </row>
    <row r="27" spans="3:8" ht="12.75">
      <c r="C27" s="7"/>
      <c r="G27" s="7"/>
      <c r="H27" s="7"/>
    </row>
    <row r="28" spans="1:5" s="6" customFormat="1" ht="12.75">
      <c r="A28" s="5" t="s">
        <v>12</v>
      </c>
      <c r="B28" s="5"/>
      <c r="C28" s="5"/>
      <c r="D28" s="5"/>
      <c r="E28" s="5"/>
    </row>
    <row r="29" spans="1:7" s="19" customFormat="1" ht="12.75">
      <c r="A29" t="s">
        <v>60</v>
      </c>
      <c r="B29" s="2" t="s">
        <v>66</v>
      </c>
      <c r="C29"/>
      <c r="D29" t="s">
        <v>61</v>
      </c>
      <c r="E29" t="s">
        <v>59</v>
      </c>
      <c r="F29" s="2">
        <v>1</v>
      </c>
      <c r="G29" s="2" t="s">
        <v>144</v>
      </c>
    </row>
    <row r="30" spans="1:7" s="19" customFormat="1" ht="12.75">
      <c r="A30" t="s">
        <v>70</v>
      </c>
      <c r="B30" s="1" t="s">
        <v>143</v>
      </c>
      <c r="C30" t="s">
        <v>142</v>
      </c>
      <c r="D30" s="16" t="s">
        <v>107</v>
      </c>
      <c r="E30" s="18" t="s">
        <v>107</v>
      </c>
      <c r="F30" s="2">
        <v>1</v>
      </c>
      <c r="G30">
        <v>1900064</v>
      </c>
    </row>
    <row r="31" spans="1:8" ht="12.75">
      <c r="A31" s="2"/>
      <c r="B31" s="2"/>
      <c r="C31" s="8"/>
      <c r="D31" s="8"/>
      <c r="E31" s="2"/>
      <c r="G31" s="7"/>
      <c r="H31" s="7"/>
    </row>
    <row r="32" spans="1:5" s="6" customFormat="1" ht="12.75">
      <c r="A32" s="5" t="s">
        <v>13</v>
      </c>
      <c r="B32" s="5"/>
      <c r="C32" s="5"/>
      <c r="D32" s="5"/>
      <c r="E32" s="5"/>
    </row>
    <row r="33" spans="1:7" ht="12.75">
      <c r="A33" s="17" t="s">
        <v>129</v>
      </c>
      <c r="B33" s="16" t="s">
        <v>126</v>
      </c>
      <c r="C33" s="17" t="s">
        <v>131</v>
      </c>
      <c r="D33" s="17" t="s">
        <v>128</v>
      </c>
      <c r="E33" t="s">
        <v>53</v>
      </c>
      <c r="F33">
        <v>1</v>
      </c>
      <c r="G33" s="21">
        <v>9729038</v>
      </c>
    </row>
    <row r="34" spans="1:7" ht="12.75">
      <c r="A34" s="17" t="s">
        <v>130</v>
      </c>
      <c r="B34" s="16" t="s">
        <v>126</v>
      </c>
      <c r="C34" s="17" t="s">
        <v>132</v>
      </c>
      <c r="D34" s="17" t="s">
        <v>128</v>
      </c>
      <c r="E34" t="s">
        <v>54</v>
      </c>
      <c r="F34">
        <v>1</v>
      </c>
      <c r="G34" s="21"/>
    </row>
    <row r="35" spans="1:7" ht="12.75">
      <c r="A35" s="17" t="s">
        <v>125</v>
      </c>
      <c r="B35" s="16" t="s">
        <v>126</v>
      </c>
      <c r="C35" s="17" t="s">
        <v>127</v>
      </c>
      <c r="D35" s="17" t="s">
        <v>128</v>
      </c>
      <c r="E35" t="s">
        <v>78</v>
      </c>
      <c r="F35">
        <v>1</v>
      </c>
      <c r="G35" s="21"/>
    </row>
    <row r="36" spans="1:7" ht="12.75">
      <c r="A36" t="s">
        <v>79</v>
      </c>
      <c r="B36" s="16" t="s">
        <v>105</v>
      </c>
      <c r="C36" s="17" t="s">
        <v>106</v>
      </c>
      <c r="D36" s="16" t="s">
        <v>107</v>
      </c>
      <c r="E36" s="18" t="s">
        <v>107</v>
      </c>
      <c r="F36" s="15">
        <v>1</v>
      </c>
      <c r="G36" s="17">
        <v>1654800</v>
      </c>
    </row>
    <row r="37" spans="1:7" ht="12.75">
      <c r="A37" t="s">
        <v>101</v>
      </c>
      <c r="B37" s="2" t="s">
        <v>96</v>
      </c>
      <c r="C37" t="s">
        <v>95</v>
      </c>
      <c r="D37" t="s">
        <v>56</v>
      </c>
      <c r="E37" t="s">
        <v>55</v>
      </c>
      <c r="F37">
        <v>1</v>
      </c>
      <c r="G37">
        <v>2112373</v>
      </c>
    </row>
    <row r="38" spans="1:8" ht="12.75">
      <c r="A38" t="s">
        <v>100</v>
      </c>
      <c r="B38" s="2" t="s">
        <v>99</v>
      </c>
      <c r="C38" s="22" t="s">
        <v>139</v>
      </c>
      <c r="D38" t="s">
        <v>77</v>
      </c>
      <c r="E38" t="s">
        <v>57</v>
      </c>
      <c r="F38">
        <v>1</v>
      </c>
      <c r="G38" s="2">
        <v>1866446</v>
      </c>
      <c r="H38"/>
    </row>
    <row r="39" spans="1:8" ht="12.75">
      <c r="A39" s="16" t="s">
        <v>102</v>
      </c>
      <c r="B39" s="17" t="s">
        <v>96</v>
      </c>
      <c r="C39" s="17" t="s">
        <v>103</v>
      </c>
      <c r="D39" s="17" t="s">
        <v>104</v>
      </c>
      <c r="E39" t="s">
        <v>76</v>
      </c>
      <c r="F39">
        <v>1</v>
      </c>
      <c r="G39" s="15">
        <v>1737246</v>
      </c>
      <c r="H39"/>
    </row>
    <row r="40" spans="1:7" ht="12.75">
      <c r="A40" s="2" t="s">
        <v>135</v>
      </c>
      <c r="B40" s="2" t="s">
        <v>133</v>
      </c>
      <c r="C40" t="s">
        <v>134</v>
      </c>
      <c r="D40" t="s">
        <v>141</v>
      </c>
      <c r="E40" t="s">
        <v>107</v>
      </c>
      <c r="F40" s="2">
        <v>1</v>
      </c>
      <c r="G40">
        <v>1674788</v>
      </c>
    </row>
    <row r="41" spans="1:7" ht="12.75">
      <c r="A41" t="s">
        <v>68</v>
      </c>
      <c r="B41" s="2" t="s">
        <v>67</v>
      </c>
      <c r="C41" t="s">
        <v>124</v>
      </c>
      <c r="D41" t="s">
        <v>63</v>
      </c>
      <c r="E41" t="s">
        <v>62</v>
      </c>
      <c r="F41" s="2">
        <v>1</v>
      </c>
      <c r="G41" s="2">
        <v>1132885</v>
      </c>
    </row>
    <row r="42" spans="1:7" ht="12.75">
      <c r="A42" t="s">
        <v>98</v>
      </c>
      <c r="B42" s="2" t="s">
        <v>67</v>
      </c>
      <c r="C42" t="s">
        <v>97</v>
      </c>
      <c r="D42" s="1" t="s">
        <v>107</v>
      </c>
      <c r="E42" s="1" t="s">
        <v>107</v>
      </c>
      <c r="F42" s="2">
        <v>1</v>
      </c>
      <c r="G42" s="2">
        <v>1132917</v>
      </c>
    </row>
    <row r="43" spans="1:7" ht="12.75">
      <c r="A43" t="s">
        <v>75</v>
      </c>
      <c r="B43" s="2" t="s">
        <v>69</v>
      </c>
      <c r="C43" t="s">
        <v>138</v>
      </c>
      <c r="D43" t="s">
        <v>65</v>
      </c>
      <c r="E43" t="s">
        <v>64</v>
      </c>
      <c r="F43" s="2">
        <v>1</v>
      </c>
      <c r="G43">
        <v>2063948</v>
      </c>
    </row>
    <row r="44" spans="1:7" ht="12.75">
      <c r="A44" s="1" t="s">
        <v>81</v>
      </c>
      <c r="B44" s="1" t="s">
        <v>80</v>
      </c>
      <c r="C44" s="1" t="s">
        <v>108</v>
      </c>
      <c r="D44" s="1" t="s">
        <v>107</v>
      </c>
      <c r="E44" s="1" t="s">
        <v>107</v>
      </c>
      <c r="F44" s="2">
        <v>1</v>
      </c>
      <c r="G44" s="2">
        <v>930210</v>
      </c>
    </row>
  </sheetData>
  <sheetProtection selectLockedCells="1" selectUnlockedCells="1"/>
  <mergeCells count="2">
    <mergeCell ref="A1:F1"/>
    <mergeCell ref="G33:G35"/>
  </mergeCells>
  <printOptions/>
  <pageMargins left="0.31527777777777777" right="0.31527777777777777" top="0.31527777777777777" bottom="0.41388888888888886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4" t="s">
        <v>14</v>
      </c>
      <c r="B1" s="14"/>
      <c r="C1" s="14"/>
      <c r="D1" s="14"/>
    </row>
    <row r="2" spans="1:4" s="9" customFormat="1" ht="14.25" customHeight="1">
      <c r="A2" s="10" t="s">
        <v>15</v>
      </c>
      <c r="B2" s="11" t="s">
        <v>16</v>
      </c>
      <c r="C2" s="11" t="s">
        <v>17</v>
      </c>
      <c r="D2" s="11" t="s">
        <v>0</v>
      </c>
    </row>
  </sheetData>
  <sheetProtection selectLockedCells="1" selectUnlockedCells="1"/>
  <mergeCells count="1">
    <mergeCell ref="A1:D1"/>
  </mergeCells>
  <printOptions/>
  <pageMargins left="0.31527777777777777" right="0.31527777777777777" top="0.31527777777777777" bottom="0.4138888888888888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CPV</cp:lastModifiedBy>
  <cp:lastPrinted>2010-02-03T11:32:57Z</cp:lastPrinted>
  <dcterms:created xsi:type="dcterms:W3CDTF">2009-05-15T08:53:47Z</dcterms:created>
  <dcterms:modified xsi:type="dcterms:W3CDTF">2013-03-12T17:23:46Z</dcterms:modified>
  <cp:category/>
  <cp:version/>
  <cp:contentType/>
  <cp:contentStatus/>
  <cp:revision>78</cp:revision>
</cp:coreProperties>
</file>