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'BOM'!$A$1:$I$42</definedName>
  </definedNames>
  <calcPr calcId="145621"/>
</workbook>
</file>

<file path=xl/sharedStrings.xml><?xml version="1.0" encoding="utf-8"?>
<sst xmlns="http://schemas.openxmlformats.org/spreadsheetml/2006/main" count="101" uniqueCount="86">
  <si>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</si>
  <si>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</si>
  <si>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</si>
  <si>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</si>
  <si>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</si>
  <si>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</si>
  <si>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</si>
  <si>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</si>
  <si>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</si>
  <si>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</si>
  <si>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</si>
  <si>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</si>
  <si>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</si>
  <si>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</si>
  <si>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</si>
  <si>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</si>
  <si>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</si>
  <si>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</si>
  <si>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</si>
  <si>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</si>
  <si>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</si>
  <si>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MULTICOMP</t>
  </si>
  <si>
    <t>5mm</t>
  </si>
  <si>
    <t>IC1</t>
  </si>
  <si>
    <t>2.5mm</t>
  </si>
  <si>
    <t>DO-41</t>
  </si>
  <si>
    <t>BOM::130256-I::Bird-Drinking-Water Heating::v1.0</t>
  </si>
  <si>
    <t>12K 0.25W, 1%</t>
  </si>
  <si>
    <t>R1</t>
  </si>
  <si>
    <t>MF25 12K</t>
  </si>
  <si>
    <t>10k 0.25W, 1%</t>
  </si>
  <si>
    <t>MF25 10k</t>
  </si>
  <si>
    <t>3k3 0.25W, 1%</t>
  </si>
  <si>
    <t>MF25 3k3</t>
  </si>
  <si>
    <t>R4</t>
  </si>
  <si>
    <t>1k 0.25W, 1%</t>
  </si>
  <si>
    <t>MF25 1k</t>
  </si>
  <si>
    <t>R7</t>
  </si>
  <si>
    <t>VISHAY BC COMPONENTS</t>
  </si>
  <si>
    <t>NTCLE203E3472GB0</t>
  </si>
  <si>
    <t>2.54mm</t>
  </si>
  <si>
    <t>R5</t>
  </si>
  <si>
    <t>P1</t>
  </si>
  <si>
    <t>TRIMMER, POT, 4K7, 1TURN, THD</t>
  </si>
  <si>
    <t>VISHAY SFERNICE</t>
  </si>
  <si>
    <t>T7YB472MB40</t>
  </si>
  <si>
    <t>7.0mm</t>
  </si>
  <si>
    <t>DIODE, ZENER, 1W, 3.3V, DO-41</t>
  </si>
  <si>
    <t>D1</t>
  </si>
  <si>
    <t>D2</t>
  </si>
  <si>
    <t>D3</t>
  </si>
  <si>
    <t>LED, 5MM, 36°, ORANGE</t>
  </si>
  <si>
    <t>MCL053AD</t>
  </si>
  <si>
    <t>LED, 5MM, 36°, HE-RED</t>
  </si>
  <si>
    <t>MCL053MD</t>
  </si>
  <si>
    <t>IC, COMPARATOR DUAL, DIP8, 393</t>
  </si>
  <si>
    <t>TEXAS INSTRUMENTS</t>
  </si>
  <si>
    <t>LM393N</t>
  </si>
  <si>
    <t>DIP8</t>
  </si>
  <si>
    <t>T1</t>
  </si>
  <si>
    <t>TRANSISTOR, NPN, 60V, 15A, TO-3</t>
  </si>
  <si>
    <t>2N3055</t>
  </si>
  <si>
    <t>TO-3</t>
  </si>
  <si>
    <t>TRANSISTOR, NPN, 45V,100MA, TO-92</t>
  </si>
  <si>
    <t>BC547B</t>
  </si>
  <si>
    <t>TO-92</t>
  </si>
  <si>
    <t>R1= 12k 0.25W, 1%</t>
  </si>
  <si>
    <t>R4= 3k3 0.25W, 1%</t>
  </si>
  <si>
    <t>R5= NTC 4k7 0,5%</t>
  </si>
  <si>
    <t>P1= Trimmer, POT 4k7</t>
  </si>
  <si>
    <t>D2 = LED 5mm RED</t>
  </si>
  <si>
    <t>D3 = LED 5mm ORANGE</t>
  </si>
  <si>
    <t>T1 = Transistor NPN BC547B</t>
  </si>
  <si>
    <t>T2</t>
  </si>
  <si>
    <t>T2 = Transistor NPN 2N3055</t>
  </si>
  <si>
    <t>IC1 = LM393N</t>
  </si>
  <si>
    <t>2k2 0.25W, 1%</t>
  </si>
  <si>
    <t>MF25 2k2</t>
  </si>
  <si>
    <t>R2</t>
  </si>
  <si>
    <t>R3, R6</t>
  </si>
  <si>
    <t>THERMISTOR, NTC, 4K7, 0.5%, RADIAL</t>
  </si>
  <si>
    <t>1N4730A</t>
  </si>
  <si>
    <t>D1 = ZENER 3V9, 1N4730A</t>
  </si>
  <si>
    <t>R2, R6= 1k 0.25W, 1%</t>
  </si>
  <si>
    <t>R2= 10k 0.25W, 1%</t>
  </si>
  <si>
    <t>R7= 2k2 0.25W, 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</si>
</sst>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5"/>
  <sheetViews>
    <sheetView tabSelected="1" workbookViewId="0" topLeftCell="D1">
      <selection activeCell="K9" sqref="K9"/>
    </sheetView>
  </sheetViews>
  <sheetFormatPr defaultColWidth="11.57421875" defaultRowHeight="12.75"/>
  <cols>
    <col min="1" max="1" width="39.140625" style="1" customWidth="1"/>
    <col min="2" max="2" width="25.8515625" style="1" customWidth="1"/>
    <col min="3" max="3" width="33.8515625" style="1" bestFit="1" customWidth="1"/>
    <col min="4" max="4" width="17.421875" style="1" customWidth="1"/>
    <col min="5" max="5" width="20.7109375" style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42.8515625" style="2" customWidth="1"/>
    <col min="11" max="11" width="48.7109375" style="2" customWidth="1"/>
    <col min="12" max="16384" width="11.57421875" style="2" customWidth="1"/>
  </cols>
  <sheetData>
    <row r="1" spans="1:11" s="3" customFormat="1" ht="20.25">
      <c r="A1" s="21" t="s">
        <v>26</v>
      </c>
      <c r="B1" s="21"/>
      <c r="C1" s="21"/>
      <c r="D1" s="21"/>
      <c r="E1" s="21"/>
      <c r="F1" s="21"/>
      <c r="K1" s="20" t="s">
        <v>18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  <c r="J2" s="3" t="s">
        <v>19</v>
      </c>
      <c r="K2" s="19" t="s">
        <v>20</v>
      </c>
    </row>
    <row r="3" spans="1:10" s="17" customFormat="1" ht="15">
      <c r="A3" s="16" t="s">
        <v>7</v>
      </c>
      <c r="B3" s="16"/>
      <c r="C3" s="16"/>
      <c r="D3" s="16"/>
      <c r="E3" s="16"/>
      <c r="F3" s="17">
        <f>SUM(F4:F7)</f>
        <v>5</v>
      </c>
      <c r="J3" s="18" t="str">
        <f>CONCATENATE(E3,IF(ISBLANK(E3),""," = "),A3)</f>
        <v>Resistor</v>
      </c>
    </row>
    <row r="4" spans="1:11" ht="15">
      <c r="A4" s="1" t="s">
        <v>27</v>
      </c>
      <c r="B4" s="1" t="s">
        <v>21</v>
      </c>
      <c r="C4" t="s">
        <v>29</v>
      </c>
      <c r="D4" s="1" t="s">
        <v>24</v>
      </c>
      <c r="E4" s="1" t="s">
        <v>28</v>
      </c>
      <c r="F4" s="2">
        <v>1</v>
      </c>
      <c r="G4" s="2">
        <v>9341234</v>
      </c>
      <c r="J4" s="15" t="str">
        <f>CONCATENATE(E4,IF(ISBLANK(E4),""," = "),A4)</f>
        <v>R1 = 12K 0.25W, 1%</v>
      </c>
      <c r="K4" s="2" t="s">
        <v>66</v>
      </c>
    </row>
    <row r="5" spans="1:11" ht="15">
      <c r="A5" s="1" t="s">
        <v>30</v>
      </c>
      <c r="B5" s="1" t="s">
        <v>21</v>
      </c>
      <c r="C5" t="s">
        <v>31</v>
      </c>
      <c r="D5" s="1" t="s">
        <v>24</v>
      </c>
      <c r="E5" s="1" t="s">
        <v>78</v>
      </c>
      <c r="F5" s="2">
        <v>2</v>
      </c>
      <c r="G5" s="2">
        <v>9341110</v>
      </c>
      <c r="J5" s="15" t="str">
        <f aca="true" t="shared" si="0" ref="J5:J72">CONCATENATE(E5,IF(ISBLANK(E5),""," = "),A5)</f>
        <v>R2 = 10k 0.25W, 1%</v>
      </c>
      <c r="K5" s="2" t="s">
        <v>84</v>
      </c>
    </row>
    <row r="6" spans="1:11" ht="15">
      <c r="A6" s="1" t="s">
        <v>32</v>
      </c>
      <c r="B6" s="1" t="s">
        <v>21</v>
      </c>
      <c r="C6" t="s">
        <v>33</v>
      </c>
      <c r="D6" s="1" t="s">
        <v>24</v>
      </c>
      <c r="E6" s="1" t="s">
        <v>34</v>
      </c>
      <c r="F6" s="2">
        <v>1</v>
      </c>
      <c r="G6" s="2">
        <v>9341749</v>
      </c>
      <c r="J6" s="15" t="str">
        <f t="shared" si="0"/>
        <v>R4 = 3k3 0.25W, 1%</v>
      </c>
      <c r="K6" s="2" t="s">
        <v>67</v>
      </c>
    </row>
    <row r="7" spans="1:11" ht="15">
      <c r="A7" s="1" t="s">
        <v>35</v>
      </c>
      <c r="B7" s="1" t="s">
        <v>21</v>
      </c>
      <c r="C7" s="1" t="s">
        <v>36</v>
      </c>
      <c r="D7" s="1" t="s">
        <v>24</v>
      </c>
      <c r="E7" s="1" t="s">
        <v>79</v>
      </c>
      <c r="F7" s="2">
        <v>1</v>
      </c>
      <c r="G7" s="2">
        <v>9341102</v>
      </c>
      <c r="J7" s="15" t="str">
        <f>CONCATENATE(E7,IF(ISBLANK(E7),""," = "),A7)</f>
        <v>R3, R6 = 1k 0.25W, 1%</v>
      </c>
      <c r="K7" s="2" t="s">
        <v>83</v>
      </c>
    </row>
    <row r="8" spans="1:11" ht="15">
      <c r="A8" s="1" t="s">
        <v>76</v>
      </c>
      <c r="B8" s="1" t="s">
        <v>21</v>
      </c>
      <c r="C8" s="2" t="s">
        <v>77</v>
      </c>
      <c r="D8" s="1" t="s">
        <v>24</v>
      </c>
      <c r="E8" s="1" t="s">
        <v>37</v>
      </c>
      <c r="F8" s="2">
        <v>1</v>
      </c>
      <c r="G8" s="2">
        <v>9341536</v>
      </c>
      <c r="J8" s="15" t="str">
        <f>CONCATENATE(E8,IF(ISBLANK(E8),""," = "),A8)</f>
        <v>R7 = 2k2 0.25W, 1%</v>
      </c>
      <c r="K8" s="2" t="s">
        <v>85</v>
      </c>
    </row>
    <row r="9" spans="1:11" ht="15">
      <c r="A9" s="1" t="s">
        <v>80</v>
      </c>
      <c r="B9" s="1" t="s">
        <v>38</v>
      </c>
      <c r="C9" s="2" t="s">
        <v>39</v>
      </c>
      <c r="D9" s="1" t="s">
        <v>40</v>
      </c>
      <c r="E9" s="1" t="s">
        <v>41</v>
      </c>
      <c r="F9" s="2">
        <v>1</v>
      </c>
      <c r="G9" s="2">
        <v>1187035</v>
      </c>
      <c r="J9" s="15" t="str">
        <f>CONCATENATE(E9,IF(ISBLANK(E9),""," = "),A9)</f>
        <v>R5 = THERMISTOR, NTC, 4K7, 0.5%, RADIAL</v>
      </c>
      <c r="K9" s="2" t="s">
        <v>68</v>
      </c>
    </row>
    <row r="10" spans="1:11" ht="15">
      <c r="A10" s="1" t="s">
        <v>43</v>
      </c>
      <c r="B10" s="1" t="s">
        <v>44</v>
      </c>
      <c r="C10" s="2" t="s">
        <v>45</v>
      </c>
      <c r="D10" s="1" t="s">
        <v>46</v>
      </c>
      <c r="E10" s="1" t="s">
        <v>42</v>
      </c>
      <c r="F10" s="2">
        <v>1</v>
      </c>
      <c r="G10" s="2">
        <v>1141663</v>
      </c>
      <c r="J10" s="15" t="str">
        <f>CONCATENATE(E10,IF(ISBLANK(E10),""," = "),A10)</f>
        <v>P1 = TRIMMER, POT, 4K7, 1TURN, THD</v>
      </c>
      <c r="K10" s="2" t="s">
        <v>69</v>
      </c>
    </row>
    <row r="11" spans="1:10" s="17" customFormat="1" ht="15">
      <c r="A11" s="16" t="s">
        <v>8</v>
      </c>
      <c r="B11" s="16"/>
      <c r="C11" s="16"/>
      <c r="D11" s="16"/>
      <c r="E11" s="16"/>
      <c r="F11" s="17">
        <f>SUM(F12:F13)</f>
        <v>0</v>
      </c>
      <c r="J11" s="18" t="str">
        <f t="shared" si="0"/>
        <v>Capacitor</v>
      </c>
    </row>
    <row r="12" ht="15">
      <c r="J12" s="15" t="str">
        <f t="shared" si="0"/>
        <v/>
      </c>
    </row>
    <row r="13" ht="15">
      <c r="J13" s="15" t="str">
        <f t="shared" si="0"/>
        <v/>
      </c>
    </row>
    <row r="14" spans="1:10" s="6" customFormat="1" ht="15">
      <c r="A14" s="5" t="s">
        <v>9</v>
      </c>
      <c r="B14" s="5"/>
      <c r="C14" s="5"/>
      <c r="D14" s="5"/>
      <c r="E14" s="5"/>
      <c r="F14" s="6">
        <f>SUM(F15:F16)</f>
        <v>0</v>
      </c>
      <c r="J14" s="18" t="str">
        <f t="shared" si="0"/>
        <v>Inductor / Self</v>
      </c>
    </row>
    <row r="15" ht="15">
      <c r="J15" s="15" t="str">
        <f t="shared" si="0"/>
        <v/>
      </c>
    </row>
    <row r="16" ht="15">
      <c r="J16" s="15" t="str">
        <f t="shared" si="0"/>
        <v/>
      </c>
    </row>
    <row r="17" spans="1:10" s="6" customFormat="1" ht="15">
      <c r="A17" s="5" t="s">
        <v>10</v>
      </c>
      <c r="B17" s="5"/>
      <c r="C17" s="5"/>
      <c r="D17" s="5"/>
      <c r="E17" s="5"/>
      <c r="F17" s="6">
        <f>SUM(F18:F22)</f>
        <v>5</v>
      </c>
      <c r="J17" s="18" t="str">
        <f t="shared" si="0"/>
        <v>Semiconductor</v>
      </c>
    </row>
    <row r="18" spans="1:11" ht="15">
      <c r="A18" s="1" t="s">
        <v>47</v>
      </c>
      <c r="B18" s="1" t="s">
        <v>21</v>
      </c>
      <c r="C18" t="s">
        <v>81</v>
      </c>
      <c r="D18" s="1" t="s">
        <v>25</v>
      </c>
      <c r="E18" s="1" t="s">
        <v>48</v>
      </c>
      <c r="F18" s="2">
        <v>1</v>
      </c>
      <c r="G18">
        <v>1861445</v>
      </c>
      <c r="J18" s="15" t="str">
        <f t="shared" si="0"/>
        <v>D1 = DIODE, ZENER, 1W, 3.3V, DO-41</v>
      </c>
      <c r="K18" s="2" t="s">
        <v>82</v>
      </c>
    </row>
    <row r="19" spans="1:11" ht="15">
      <c r="A19" s="1" t="s">
        <v>53</v>
      </c>
      <c r="B19" s="1" t="s">
        <v>21</v>
      </c>
      <c r="C19" s="1" t="s">
        <v>54</v>
      </c>
      <c r="D19" s="1" t="s">
        <v>22</v>
      </c>
      <c r="E19" t="s">
        <v>49</v>
      </c>
      <c r="F19" s="2">
        <v>1</v>
      </c>
      <c r="G19" s="2">
        <v>1581137</v>
      </c>
      <c r="J19" s="15" t="str">
        <f>CONCATENATE(E19,IF(ISBLANK(E19),""," = "),A19)</f>
        <v>D2 = LED, 5MM, 36°, HE-RED</v>
      </c>
      <c r="K19" s="2" t="s">
        <v>70</v>
      </c>
    </row>
    <row r="20" spans="1:11" ht="15">
      <c r="A20" s="1" t="s">
        <v>51</v>
      </c>
      <c r="B20" s="1" t="s">
        <v>21</v>
      </c>
      <c r="C20" s="1" t="s">
        <v>52</v>
      </c>
      <c r="D20" s="1" t="s">
        <v>22</v>
      </c>
      <c r="E20" t="s">
        <v>50</v>
      </c>
      <c r="F20" s="2">
        <v>1</v>
      </c>
      <c r="G20" s="2">
        <v>1581141</v>
      </c>
      <c r="J20" s="15" t="str">
        <f>CONCATENATE(E20,IF(ISBLANK(E20),""," = "),A20)</f>
        <v>D3 = LED, 5MM, 36°, ORANGE</v>
      </c>
      <c r="K20" s="2" t="s">
        <v>71</v>
      </c>
    </row>
    <row r="21" spans="1:11" ht="15">
      <c r="A21" s="1" t="s">
        <v>63</v>
      </c>
      <c r="B21" s="1" t="s">
        <v>21</v>
      </c>
      <c r="C21" s="1" t="s">
        <v>64</v>
      </c>
      <c r="D21" s="1" t="s">
        <v>65</v>
      </c>
      <c r="E21" t="s">
        <v>59</v>
      </c>
      <c r="F21" s="2">
        <v>1</v>
      </c>
      <c r="G21" s="2">
        <v>1574381</v>
      </c>
      <c r="J21" s="15" t="str">
        <f>CONCATENATE(E21,IF(ISBLANK(E21),""," = "),A21)</f>
        <v>T1 = TRANSISTOR, NPN, 45V,100MA, TO-92</v>
      </c>
      <c r="K21" s="2" t="s">
        <v>72</v>
      </c>
    </row>
    <row r="22" spans="1:11" ht="15">
      <c r="A22" s="1" t="s">
        <v>60</v>
      </c>
      <c r="B22" s="1" t="s">
        <v>21</v>
      </c>
      <c r="C22" s="1" t="s">
        <v>61</v>
      </c>
      <c r="D22" s="1" t="s">
        <v>62</v>
      </c>
      <c r="E22" s="1" t="s">
        <v>73</v>
      </c>
      <c r="F22" s="2">
        <v>1</v>
      </c>
      <c r="G22" s="2">
        <v>1165889</v>
      </c>
      <c r="J22" s="15" t="str">
        <f>CONCATENATE(E22,IF(ISBLANK(E22),""," = "),A22)</f>
        <v>T2 = TRANSISTOR, NPN, 60V, 15A, TO-3</v>
      </c>
      <c r="K22" s="2" t="s">
        <v>74</v>
      </c>
    </row>
    <row r="23" spans="1:10" s="6" customFormat="1" ht="15">
      <c r="A23" s="5" t="s">
        <v>11</v>
      </c>
      <c r="B23" s="5"/>
      <c r="C23" s="5"/>
      <c r="D23" s="5"/>
      <c r="E23" s="5"/>
      <c r="F23" s="6">
        <f>SUM(F24:F27)</f>
        <v>1</v>
      </c>
      <c r="J23" s="18" t="str">
        <f t="shared" si="0"/>
        <v>Other</v>
      </c>
    </row>
    <row r="24" spans="1:11" ht="15">
      <c r="A24" s="1" t="s">
        <v>55</v>
      </c>
      <c r="B24" s="1" t="s">
        <v>56</v>
      </c>
      <c r="C24" s="1" t="s">
        <v>57</v>
      </c>
      <c r="D24" s="1" t="s">
        <v>58</v>
      </c>
      <c r="E24" s="1" t="s">
        <v>23</v>
      </c>
      <c r="F24" s="2">
        <v>1</v>
      </c>
      <c r="G24">
        <v>9487611</v>
      </c>
      <c r="J24" s="15" t="str">
        <f t="shared" si="0"/>
        <v>IC1 = IC, COMPARATOR DUAL, DIP8, 393</v>
      </c>
      <c r="K24" s="2" t="s">
        <v>75</v>
      </c>
    </row>
    <row r="25" spans="7:10" ht="15">
      <c r="G25"/>
      <c r="J25" s="15" t="str">
        <f t="shared" si="0"/>
        <v/>
      </c>
    </row>
    <row r="26" spans="1:11" s="6" customFormat="1" ht="15">
      <c r="A26" s="7"/>
      <c r="B26" s="7"/>
      <c r="C26" s="7"/>
      <c r="D26" s="7"/>
      <c r="E26" s="7"/>
      <c r="F26" s="8"/>
      <c r="G26" s="8"/>
      <c r="H26" s="8"/>
      <c r="I26" s="8"/>
      <c r="J26" s="15" t="str">
        <f t="shared" si="0"/>
        <v/>
      </c>
      <c r="K26" s="8"/>
    </row>
    <row r="27" spans="1:11" s="8" customFormat="1" ht="15">
      <c r="A27" s="1"/>
      <c r="B27" s="1"/>
      <c r="C27" s="1"/>
      <c r="D27" s="1"/>
      <c r="E27" s="1"/>
      <c r="F27" s="2"/>
      <c r="G27" s="2"/>
      <c r="H27" s="2"/>
      <c r="I27" s="2"/>
      <c r="J27" s="15" t="str">
        <f t="shared" si="0"/>
        <v/>
      </c>
      <c r="K27" s="2"/>
    </row>
    <row r="28" spans="7:10" ht="15">
      <c r="G28" s="8"/>
      <c r="J28" s="15" t="str">
        <f t="shared" si="0"/>
        <v/>
      </c>
    </row>
    <row r="29" ht="15">
      <c r="J29" s="15" t="str">
        <f t="shared" si="0"/>
        <v/>
      </c>
    </row>
    <row r="30" ht="15">
      <c r="J30" s="15" t="str">
        <f t="shared" si="0"/>
        <v/>
      </c>
    </row>
    <row r="31" ht="15">
      <c r="J31" s="15" t="str">
        <f t="shared" si="0"/>
        <v/>
      </c>
    </row>
    <row r="32" ht="15">
      <c r="J32" s="15" t="str">
        <f t="shared" si="0"/>
        <v/>
      </c>
    </row>
    <row r="33" ht="15">
      <c r="J33" s="15" t="str">
        <f t="shared" si="0"/>
        <v/>
      </c>
    </row>
    <row r="34" ht="15">
      <c r="J34" s="15" t="str">
        <f t="shared" si="0"/>
        <v/>
      </c>
    </row>
    <row r="35" ht="15">
      <c r="J35" s="15" t="str">
        <f t="shared" si="0"/>
        <v/>
      </c>
    </row>
    <row r="36" ht="15">
      <c r="J36" s="15" t="str">
        <f t="shared" si="0"/>
        <v/>
      </c>
    </row>
    <row r="37" spans="1:10" ht="15">
      <c r="A37"/>
      <c r="J37" s="15" t="str">
        <f t="shared" si="0"/>
        <v/>
      </c>
    </row>
    <row r="38" spans="1:10" ht="15">
      <c r="A38"/>
      <c r="J38" s="15" t="str">
        <f t="shared" si="0"/>
        <v/>
      </c>
    </row>
    <row r="39" spans="1:10" ht="15">
      <c r="A39"/>
      <c r="J39" s="15" t="str">
        <f t="shared" si="0"/>
        <v/>
      </c>
    </row>
    <row r="40" spans="1:10" ht="15">
      <c r="A40"/>
      <c r="J40" s="15" t="str">
        <f t="shared" si="0"/>
        <v/>
      </c>
    </row>
    <row r="41" spans="1:10" ht="15">
      <c r="A41"/>
      <c r="J41" s="15" t="str">
        <f t="shared" si="0"/>
        <v/>
      </c>
    </row>
    <row r="42" ht="15">
      <c r="J42" s="15" t="str">
        <f t="shared" si="0"/>
        <v/>
      </c>
    </row>
    <row r="43" ht="15">
      <c r="J43" s="15" t="str">
        <f t="shared" si="0"/>
        <v/>
      </c>
    </row>
    <row r="44" ht="15">
      <c r="J44" s="15" t="str">
        <f t="shared" si="0"/>
        <v/>
      </c>
    </row>
    <row r="45" spans="1:10" ht="15">
      <c r="A45"/>
      <c r="J45" s="15" t="str">
        <f t="shared" si="0"/>
        <v/>
      </c>
    </row>
    <row r="46" ht="15">
      <c r="J46" s="15" t="str">
        <f t="shared" si="0"/>
        <v/>
      </c>
    </row>
    <row r="47" ht="15">
      <c r="J47" s="15" t="str">
        <f t="shared" si="0"/>
        <v/>
      </c>
    </row>
    <row r="48" ht="15">
      <c r="J48" s="15" t="str">
        <f t="shared" si="0"/>
        <v/>
      </c>
    </row>
    <row r="49" ht="15">
      <c r="J49" s="15" t="str">
        <f t="shared" si="0"/>
        <v/>
      </c>
    </row>
    <row r="50" ht="15">
      <c r="J50" s="15" t="str">
        <f t="shared" si="0"/>
        <v/>
      </c>
    </row>
    <row r="51" ht="15">
      <c r="J51" s="15" t="str">
        <f t="shared" si="0"/>
        <v/>
      </c>
    </row>
    <row r="52" ht="15">
      <c r="J52" s="15" t="str">
        <f t="shared" si="0"/>
        <v/>
      </c>
    </row>
    <row r="53" ht="15">
      <c r="J53" s="15" t="str">
        <f t="shared" si="0"/>
        <v/>
      </c>
    </row>
    <row r="54" ht="15">
      <c r="J54" s="15" t="str">
        <f t="shared" si="0"/>
        <v/>
      </c>
    </row>
    <row r="55" ht="15">
      <c r="J55" s="15" t="str">
        <f t="shared" si="0"/>
        <v/>
      </c>
    </row>
    <row r="56" ht="15">
      <c r="J56" s="15" t="str">
        <f t="shared" si="0"/>
        <v/>
      </c>
    </row>
    <row r="57" ht="15">
      <c r="J57" s="15" t="str">
        <f t="shared" si="0"/>
        <v/>
      </c>
    </row>
    <row r="58" ht="15">
      <c r="J58" s="15" t="str">
        <f t="shared" si="0"/>
        <v/>
      </c>
    </row>
    <row r="59" ht="15">
      <c r="J59" s="15" t="str">
        <f t="shared" si="0"/>
        <v/>
      </c>
    </row>
    <row r="60" ht="15">
      <c r="J60" s="15" t="str">
        <f t="shared" si="0"/>
        <v/>
      </c>
    </row>
    <row r="61" ht="15">
      <c r="J61" s="15" t="str">
        <f t="shared" si="0"/>
        <v/>
      </c>
    </row>
    <row r="62" ht="15">
      <c r="J62" s="15" t="str">
        <f t="shared" si="0"/>
        <v/>
      </c>
    </row>
    <row r="63" ht="15">
      <c r="J63" s="15" t="str">
        <f t="shared" si="0"/>
        <v/>
      </c>
    </row>
    <row r="64" ht="15">
      <c r="J64" s="15" t="str">
        <f t="shared" si="0"/>
        <v/>
      </c>
    </row>
    <row r="65" ht="15"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t="shared" si="0"/>
        <v/>
      </c>
    </row>
    <row r="71" ht="15">
      <c r="J71" s="15" t="str">
        <f t="shared" si="0"/>
        <v/>
      </c>
    </row>
    <row r="72" ht="15">
      <c r="J72" s="15" t="str">
        <f t="shared" si="0"/>
        <v/>
      </c>
    </row>
    <row r="73" ht="15">
      <c r="J73" s="15" t="str">
        <f aca="true" t="shared" si="1" ref="J73:J105">CONCATENATE(E73,IF(ISBLANK(E73),""," = "),A73)</f>
        <v/>
      </c>
    </row>
    <row r="74" ht="15">
      <c r="J74" s="15" t="str">
        <f t="shared" si="1"/>
        <v/>
      </c>
    </row>
    <row r="75" ht="15">
      <c r="J75" s="15" t="str">
        <f t="shared" si="1"/>
        <v/>
      </c>
    </row>
    <row r="76" ht="15">
      <c r="J76" s="15" t="str">
        <f t="shared" si="1"/>
        <v/>
      </c>
    </row>
    <row r="77" ht="15">
      <c r="J77" s="15" t="str">
        <f t="shared" si="1"/>
        <v/>
      </c>
    </row>
    <row r="78" ht="15">
      <c r="J78" s="15" t="str">
        <f t="shared" si="1"/>
        <v/>
      </c>
    </row>
    <row r="79" ht="15">
      <c r="J79" s="15" t="str">
        <f t="shared" si="1"/>
        <v/>
      </c>
    </row>
    <row r="80" ht="15">
      <c r="J80" s="15" t="str">
        <f t="shared" si="1"/>
        <v/>
      </c>
    </row>
    <row r="81" ht="15">
      <c r="J81" s="15" t="str">
        <f t="shared" si="1"/>
        <v/>
      </c>
    </row>
    <row r="82" ht="15">
      <c r="J82" s="15" t="str">
        <f t="shared" si="1"/>
        <v/>
      </c>
    </row>
    <row r="83" ht="15">
      <c r="J83" s="15" t="str">
        <f t="shared" si="1"/>
        <v/>
      </c>
    </row>
    <row r="84" ht="15">
      <c r="J84" s="15" t="str">
        <f t="shared" si="1"/>
        <v/>
      </c>
    </row>
    <row r="85" ht="15">
      <c r="J85" s="15" t="str">
        <f t="shared" si="1"/>
        <v/>
      </c>
    </row>
    <row r="86" ht="15">
      <c r="J86" s="15" t="str">
        <f t="shared" si="1"/>
        <v/>
      </c>
    </row>
    <row r="87" ht="15">
      <c r="J87" s="15" t="str">
        <f t="shared" si="1"/>
        <v/>
      </c>
    </row>
    <row r="88" ht="15">
      <c r="J88" s="15" t="str">
        <f t="shared" si="1"/>
        <v/>
      </c>
    </row>
    <row r="89" ht="15">
      <c r="J89" s="15" t="str">
        <f t="shared" si="1"/>
        <v/>
      </c>
    </row>
    <row r="90" ht="15">
      <c r="J90" s="15" t="str">
        <f t="shared" si="1"/>
        <v/>
      </c>
    </row>
    <row r="91" ht="15">
      <c r="J91" s="15" t="str">
        <f t="shared" si="1"/>
        <v/>
      </c>
    </row>
    <row r="92" ht="15">
      <c r="J92" s="15" t="str">
        <f t="shared" si="1"/>
        <v/>
      </c>
    </row>
    <row r="93" ht="15">
      <c r="J93" s="15" t="str">
        <f t="shared" si="1"/>
        <v/>
      </c>
    </row>
    <row r="94" ht="15">
      <c r="J94" s="15" t="str">
        <f t="shared" si="1"/>
        <v/>
      </c>
    </row>
    <row r="95" ht="15">
      <c r="J95" s="15" t="str">
        <f t="shared" si="1"/>
        <v/>
      </c>
    </row>
    <row r="96" ht="15">
      <c r="J96" s="15" t="str">
        <f t="shared" si="1"/>
        <v/>
      </c>
    </row>
    <row r="97" ht="15">
      <c r="J97" s="15" t="str">
        <f t="shared" si="1"/>
        <v/>
      </c>
    </row>
    <row r="98" ht="15">
      <c r="J98" s="15" t="str">
        <f t="shared" si="1"/>
        <v/>
      </c>
    </row>
    <row r="99" ht="15">
      <c r="J99" s="15" t="str">
        <f t="shared" si="1"/>
        <v/>
      </c>
    </row>
    <row r="100" ht="15">
      <c r="J100" s="15" t="str">
        <f t="shared" si="1"/>
        <v/>
      </c>
    </row>
    <row r="101" ht="15">
      <c r="J101" s="15" t="str">
        <f t="shared" si="1"/>
        <v/>
      </c>
    </row>
    <row r="102" ht="15">
      <c r="J102" s="15" t="str">
        <f t="shared" si="1"/>
        <v/>
      </c>
    </row>
    <row r="103" ht="15">
      <c r="J103" s="15" t="str">
        <f t="shared" si="1"/>
        <v/>
      </c>
    </row>
    <row r="104" ht="15">
      <c r="J104" s="15" t="str">
        <f t="shared" si="1"/>
        <v/>
      </c>
    </row>
    <row r="105" ht="15">
      <c r="J105" s="15" t="str">
        <f t="shared" si="1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22" t="s">
        <v>12</v>
      </c>
      <c r="B1" s="22"/>
      <c r="C1" s="22"/>
      <c r="D1" s="22"/>
    </row>
    <row r="2" spans="1:4" s="9" customFormat="1" ht="14.8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van Leeuwen</dc:creator>
  <cp:keywords/>
  <dc:description/>
  <cp:lastModifiedBy>Ruben van Leeuwen</cp:lastModifiedBy>
  <cp:lastPrinted>2009-08-03T09:49:46Z</cp:lastPrinted>
  <dcterms:created xsi:type="dcterms:W3CDTF">2009-05-15T08:53:47Z</dcterms:created>
  <dcterms:modified xsi:type="dcterms:W3CDTF">2013-08-12T07:11:00Z</dcterms:modified>
  <cp:category/>
  <cp:version/>
  <cp:contentType/>
  <cp:contentStatus/>
</cp:coreProperties>
</file>